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76B4064-10A1-47AD-9259-9EF0B55D45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การใช้จ่าย" sheetId="2" r:id="rId1"/>
  </sheets>
  <definedNames>
    <definedName name="_xlnm.Print_Area" localSheetId="0">แผนการใช้จ่าย!$A$1:$J$45</definedName>
    <definedName name="_xlnm.Print_Titles" localSheetId="0">แผนการใช้จ่าย!$4:$5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D29" i="2"/>
  <c r="D27" i="2"/>
  <c r="D34" i="2" s="1"/>
  <c r="D36" i="2" s="1"/>
  <c r="D17" i="2"/>
  <c r="D20" i="2" s="1"/>
  <c r="D24" i="2" l="1"/>
</calcChain>
</file>

<file path=xl/sharedStrings.xml><?xml version="1.0" encoding="utf-8"?>
<sst xmlns="http://schemas.openxmlformats.org/spreadsheetml/2006/main" count="191" uniqueCount="44">
  <si>
    <t>ที่</t>
  </si>
  <si>
    <t>ชื่อโครงการ/กิจกรรม</t>
  </si>
  <si>
    <t>แผนงานบุคคลากรภาครัฐ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</si>
  <si>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</si>
  <si>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</si>
  <si>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</si>
  <si>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</si>
  <si>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</si>
  <si>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</si>
  <si>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</si>
  <si>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</si>
  <si>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</si>
  <si>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ดำเนินการเบิกจ่ายตามขั้นตอน/ไตรมาส</t>
  </si>
  <si>
    <t>-</t>
  </si>
  <si>
    <t xml:space="preserve"> </t>
  </si>
  <si>
    <t>ประจำปีงบประมาณ พ.ศ. 2568 ไตรมาสที่ 1 ถึง ไตรมาสที่ 4 (ตุลาคม 2567 -  กันยายน 2568)</t>
  </si>
  <si>
    <t>งบประมาณรายจ่ายประจำปีงบประมาณ พ.ศ.2568</t>
  </si>
  <si>
    <t>โครงการ :  การรักษาความสงบเรียบร้อยและความมั่นคงภายในประเทศ</t>
  </si>
  <si>
    <t>กิจกรรม การตรวจสอบ คัดกรอง ปราบปรามคนต่างด้าวที่ไม่พึงปรารถนา</t>
  </si>
  <si>
    <t>ค่าตอบแทน ค่าใช้สอย และค่าวัสดุ</t>
  </si>
  <si>
    <t xml:space="preserve"> - ค่าเบี้ยเลี้ยง ที่พัก พาหนะ</t>
  </si>
  <si>
    <t xml:space="preserve"> - ค่าซ่อมแซมยานพาหนะ</t>
  </si>
  <si>
    <t xml:space="preserve"> - ค่าเช่าเครื่องถ่ายเอกสาร</t>
  </si>
  <si>
    <t xml:space="preserve"> - ค่าทำป้ายประชาสัมพันธ์</t>
  </si>
  <si>
    <t xml:space="preserve"> - ค่าจ้างเหมาทำตราประทับ</t>
  </si>
  <si>
    <t xml:space="preserve"> - ค่าซ่อมแซมครุภัณฑ์</t>
  </si>
  <si>
    <t xml:space="preserve"> - วัสดุอาหาร (ผู้ต้องกัก)</t>
  </si>
  <si>
    <t>รวมค่าตอบแทน ใช้สอย และวัสดุ</t>
  </si>
  <si>
    <t>ค่าสาธารณูปโภค</t>
  </si>
  <si>
    <t>รายการค่าบำรุงรักษาโปรแกรมและระบบคอมพิวเตอร์</t>
  </si>
  <si>
    <t>ค่าเช่าบ้าน</t>
  </si>
  <si>
    <t xml:space="preserve"> - ค่าตอบแทนคณะกรรมการ</t>
  </si>
  <si>
    <t xml:space="preserve"> - วัสดุสำนักงาน</t>
  </si>
  <si>
    <t xml:space="preserve"> - ค่าน้ำมันเชื้อเพลิง</t>
  </si>
  <si>
    <t xml:space="preserve"> - ค่าประกันภัยรถยนต์ราชการ</t>
  </si>
  <si>
    <t>รวมทั้งสิ้น</t>
  </si>
  <si>
    <t>ต.ค.67-ก.ย.68</t>
  </si>
  <si>
    <t>เบิกจ่ายให้เป็นไปตามวัตถุประสงค์</t>
  </si>
  <si>
    <t>ค่าธรรมเนียมตรวจคนเข้าเมืองเพื่อเสริมเงินงบประมาณรายจ่ายประจำปี งบประมาณ พ.ศ.2567 ขยายออกไปจนถึงวันที่ 30 ก.ย.68</t>
  </si>
  <si>
    <t xml:space="preserve"> มี.ค.68</t>
  </si>
  <si>
    <t xml:space="preserve"> ม.ค.68</t>
  </si>
  <si>
    <t xml:space="preserve"> - ค่าจ้างเหมาบริการทำความสะอาด</t>
  </si>
  <si>
    <t xml:space="preserve">งบประมาณรายจ่ายประจำปีงบประมาณ พ.ศ.2568                                              </t>
  </si>
  <si>
    <t xml:space="preserve">แผนการใช้จ่ายงบประมาณ ตรวจคนเข้าเมืองจังหวัดพระนครศรีอยุธยา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</si>
</sst>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/>
    <xf numFmtId="0" fontId="2" fillId="2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5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3" fontId="2" fillId="3" borderId="1" xfId="1" applyFont="1" applyFill="1" applyBorder="1" applyAlignment="1">
      <alignment horizontal="center" vertical="top" shrinkToFit="1"/>
    </xf>
    <xf numFmtId="43" fontId="2" fillId="0" borderId="1" xfId="1" applyFont="1" applyBorder="1" applyAlignment="1">
      <alignment horizontal="left" vertical="top" wrapText="1"/>
    </xf>
    <xf numFmtId="43" fontId="2" fillId="2" borderId="1" xfId="1" applyFont="1" applyFill="1" applyBorder="1" applyAlignment="1">
      <alignment horizontal="left" vertical="top" wrapText="1"/>
    </xf>
    <xf numFmtId="43" fontId="3" fillId="0" borderId="0" xfId="1" applyFont="1" applyAlignment="1">
      <alignment vertical="top"/>
    </xf>
    <xf numFmtId="43" fontId="3" fillId="0" borderId="1" xfId="1" applyFont="1" applyBorder="1" applyAlignment="1">
      <alignment horizontal="left" vertical="top" wrapText="1"/>
    </xf>
    <xf numFmtId="43" fontId="3" fillId="0" borderId="1" xfId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right" vertical="top" wrapText="1"/>
    </xf>
    <xf numFmtId="43" fontId="3" fillId="0" borderId="0" xfId="0" applyNumberFormat="1" applyFont="1"/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7" fontId="3" fillId="0" borderId="1" xfId="0" applyNumberFormat="1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43" fontId="2" fillId="2" borderId="1" xfId="1" applyFont="1" applyFill="1" applyBorder="1" applyAlignment="1">
      <alignment horizontal="center" vertical="top" wrapText="1"/>
    </xf>
    <xf numFmtId="43" fontId="3" fillId="0" borderId="0" xfId="1" applyFont="1" applyAlignment="1">
      <alignment horizontal="center" vertical="top"/>
    </xf>
    <xf numFmtId="0" fontId="2" fillId="4" borderId="0" xfId="0" applyFont="1" applyFill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 shrinkToFit="1"/>
    </xf>
    <xf numFmtId="0" fontId="2" fillId="3" borderId="2" xfId="0" applyFont="1" applyFill="1" applyBorder="1" applyAlignment="1">
      <alignment horizontal="center" vertical="top" shrinkToFit="1"/>
    </xf>
    <xf numFmtId="0" fontId="2" fillId="5" borderId="5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43" fontId="2" fillId="3" borderId="1" xfId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33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29104</xdr:colOff>
      <xdr:row>36</xdr:row>
      <xdr:rowOff>44976</xdr:rowOff>
    </xdr:from>
    <xdr:to>
      <xdr:col>6</xdr:col>
      <xdr:colOff>349250</xdr:colOff>
      <xdr:row>41</xdr:row>
      <xdr:rowOff>253999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11403E8-CCA3-4ECF-87CB-7A4FAC542EC1}"/>
            </a:ext>
          </a:extLst>
        </xdr:cNvPr>
        <xdr:cNvSpPr/>
      </xdr:nvSpPr>
      <xdr:spPr>
        <a:xfrm>
          <a:off x="6958542" y="6117164"/>
          <a:ext cx="3042708" cy="167746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l"/>
          <a:endParaRPr lang="th-TH" sz="1000" b="1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             พ.ต.อ.</a:t>
          </a:r>
        </a:p>
        <a:p>
          <a:pPr algn="ctr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( สำราญ  กลั่นมา )</a:t>
          </a:r>
        </a:p>
        <a:p>
          <a:pPr algn="ctr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ผกก.ตม.จว.พระนครศรีอยุธยา บก.ตม.3</a:t>
          </a:r>
        </a:p>
        <a:p>
          <a:pPr algn="ctr"/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b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</a:b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3</xdr:col>
      <xdr:colOff>846666</xdr:colOff>
      <xdr:row>37</xdr:row>
      <xdr:rowOff>37038</xdr:rowOff>
    </xdr:from>
    <xdr:to>
      <xdr:col>5</xdr:col>
      <xdr:colOff>187801</xdr:colOff>
      <xdr:row>39</xdr:row>
      <xdr:rowOff>214312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C0634E2-E63D-4227-9FEE-4D2BACF2E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8416" y="10665351"/>
          <a:ext cx="1420760" cy="685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5182E-4C5D-4B33-826F-4A9B9CA42EF8}">
  <sheetPr>
    <pageSetUpPr fitToPage="1"/>
  </sheetPr>
  <dimension ref="A1:L48"/>
  <sheetViews>
    <sheetView tabSelected="1" zoomScale="110" zoomScaleNormal="110" zoomScaleSheetLayoutView="120" workbookViewId="0">
      <selection sqref="A1:J1"/>
    </sheetView>
  </sheetViews>
  <sheetFormatPr defaultColWidth="9" defaultRowHeight="21" x14ac:dyDescent="0.4"/>
  <cols>
    <col min="1" max="1" width="9" style="6"/>
    <col min="2" max="2" width="51.3984375" style="7" customWidth="1"/>
    <col min="3" max="3" width="35.296875" style="7" customWidth="1"/>
    <col min="4" max="4" width="17.09765625" style="20" customWidth="1"/>
    <col min="5" max="5" width="14" style="33" customWidth="1"/>
    <col min="6" max="6" width="10.3984375" style="33" customWidth="1"/>
    <col min="7" max="7" width="7.8984375" style="33" customWidth="1"/>
    <col min="8" max="8" width="6.59765625" style="33" customWidth="1"/>
    <col min="9" max="9" width="15.59765625" style="7" customWidth="1"/>
    <col min="10" max="10" width="33.59765625" style="7" customWidth="1"/>
    <col min="11" max="11" width="9" style="4"/>
    <col min="12" max="12" width="13.3984375" style="4" bestFit="1" customWidth="1"/>
    <col min="13" max="16384" width="9" style="4"/>
  </cols>
  <sheetData>
    <row r="1" spans="1:11" s="1" customFormat="1" x14ac:dyDescent="0.4">
      <c r="A1" s="34" t="s">
        <v>43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s="1" customFormat="1" x14ac:dyDescent="0.4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</row>
    <row r="3" spans="1:11" s="1" customFormat="1" x14ac:dyDescent="0.4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1" s="3" customFormat="1" x14ac:dyDescent="0.25">
      <c r="A4" s="36" t="s">
        <v>0</v>
      </c>
      <c r="B4" s="36" t="s">
        <v>1</v>
      </c>
      <c r="C4" s="36" t="s">
        <v>3</v>
      </c>
      <c r="D4" s="41" t="s">
        <v>4</v>
      </c>
      <c r="E4" s="41"/>
      <c r="F4" s="41"/>
      <c r="G4" s="41"/>
      <c r="H4" s="41"/>
      <c r="I4" s="36" t="s">
        <v>5</v>
      </c>
      <c r="J4" s="36" t="s">
        <v>6</v>
      </c>
      <c r="K4" s="2"/>
    </row>
    <row r="5" spans="1:11" s="3" customFormat="1" x14ac:dyDescent="0.25">
      <c r="A5" s="37"/>
      <c r="B5" s="37"/>
      <c r="C5" s="37"/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37"/>
      <c r="J5" s="37"/>
    </row>
    <row r="6" spans="1:11" ht="23.25" customHeight="1" x14ac:dyDescent="0.4">
      <c r="A6" s="12"/>
      <c r="B6" s="42" t="s">
        <v>16</v>
      </c>
      <c r="C6" s="42"/>
      <c r="D6" s="42"/>
      <c r="E6" s="42"/>
      <c r="F6" s="42"/>
      <c r="G6" s="42"/>
      <c r="H6" s="42"/>
      <c r="I6" s="42"/>
      <c r="J6" s="42"/>
    </row>
    <row r="7" spans="1:11" ht="23.25" customHeight="1" x14ac:dyDescent="0.4">
      <c r="A7" s="12"/>
      <c r="B7" s="42" t="s">
        <v>17</v>
      </c>
      <c r="C7" s="42"/>
      <c r="D7" s="42"/>
      <c r="E7" s="42"/>
      <c r="F7" s="42"/>
      <c r="G7" s="42"/>
      <c r="H7" s="42"/>
      <c r="I7" s="42"/>
      <c r="J7" s="42"/>
    </row>
    <row r="8" spans="1:11" ht="23.25" customHeight="1" x14ac:dyDescent="0.4">
      <c r="A8" s="12"/>
      <c r="B8" s="42" t="s">
        <v>18</v>
      </c>
      <c r="C8" s="42"/>
      <c r="D8" s="42"/>
      <c r="E8" s="42"/>
      <c r="F8" s="42"/>
      <c r="G8" s="42"/>
      <c r="H8" s="42"/>
      <c r="I8" s="42"/>
      <c r="J8" s="42"/>
    </row>
    <row r="9" spans="1:11" ht="23.25" customHeight="1" x14ac:dyDescent="0.4">
      <c r="A9" s="8">
        <v>1</v>
      </c>
      <c r="B9" s="9" t="s">
        <v>19</v>
      </c>
      <c r="C9" s="15"/>
      <c r="D9" s="24"/>
      <c r="E9" s="30"/>
      <c r="F9" s="30"/>
      <c r="G9" s="30"/>
      <c r="H9" s="30"/>
      <c r="I9" s="15"/>
      <c r="J9" s="15"/>
    </row>
    <row r="10" spans="1:11" ht="23.25" customHeight="1" x14ac:dyDescent="0.4">
      <c r="A10" s="8"/>
      <c r="B10" s="10" t="s">
        <v>20</v>
      </c>
      <c r="C10" s="28" t="s">
        <v>12</v>
      </c>
      <c r="D10" s="22">
        <v>24878</v>
      </c>
      <c r="E10" s="31" t="s">
        <v>13</v>
      </c>
      <c r="F10" s="31" t="s">
        <v>13</v>
      </c>
      <c r="G10" s="31" t="s">
        <v>13</v>
      </c>
      <c r="H10" s="31" t="s">
        <v>13</v>
      </c>
      <c r="I10" s="28" t="s">
        <v>36</v>
      </c>
      <c r="J10" s="23" t="s">
        <v>37</v>
      </c>
    </row>
    <row r="11" spans="1:11" ht="23.25" customHeight="1" x14ac:dyDescent="0.4">
      <c r="A11" s="8"/>
      <c r="B11" s="10" t="s">
        <v>21</v>
      </c>
      <c r="C11" s="28" t="s">
        <v>12</v>
      </c>
      <c r="D11" s="22">
        <v>22494.5</v>
      </c>
      <c r="E11" s="31" t="s">
        <v>13</v>
      </c>
      <c r="F11" s="31" t="s">
        <v>13</v>
      </c>
      <c r="G11" s="31" t="s">
        <v>13</v>
      </c>
      <c r="H11" s="31" t="s">
        <v>13</v>
      </c>
      <c r="I11" s="28" t="s">
        <v>36</v>
      </c>
      <c r="J11" s="23" t="s">
        <v>37</v>
      </c>
    </row>
    <row r="12" spans="1:11" ht="23.25" customHeight="1" x14ac:dyDescent="0.4">
      <c r="A12" s="8"/>
      <c r="B12" s="10" t="s">
        <v>22</v>
      </c>
      <c r="C12" s="28" t="s">
        <v>12</v>
      </c>
      <c r="D12" s="22">
        <v>72000</v>
      </c>
      <c r="E12" s="31" t="s">
        <v>13</v>
      </c>
      <c r="F12" s="31" t="s">
        <v>13</v>
      </c>
      <c r="G12" s="31" t="s">
        <v>13</v>
      </c>
      <c r="H12" s="31" t="s">
        <v>13</v>
      </c>
      <c r="I12" s="28" t="s">
        <v>36</v>
      </c>
      <c r="J12" s="23" t="s">
        <v>37</v>
      </c>
    </row>
    <row r="13" spans="1:11" ht="23.25" customHeight="1" x14ac:dyDescent="0.4">
      <c r="A13" s="8"/>
      <c r="B13" s="10" t="s">
        <v>23</v>
      </c>
      <c r="C13" s="28" t="s">
        <v>12</v>
      </c>
      <c r="D13" s="22">
        <v>14700</v>
      </c>
      <c r="E13" s="31" t="s">
        <v>13</v>
      </c>
      <c r="F13" s="31" t="s">
        <v>13</v>
      </c>
      <c r="G13" s="31" t="s">
        <v>13</v>
      </c>
      <c r="H13" s="31" t="s">
        <v>13</v>
      </c>
      <c r="I13" s="29" t="s">
        <v>40</v>
      </c>
      <c r="J13" s="23" t="s">
        <v>37</v>
      </c>
    </row>
    <row r="14" spans="1:11" ht="23.25" customHeight="1" x14ac:dyDescent="0.4">
      <c r="A14" s="8"/>
      <c r="B14" s="10" t="s">
        <v>24</v>
      </c>
      <c r="C14" s="28" t="s">
        <v>12</v>
      </c>
      <c r="D14" s="22">
        <v>3520</v>
      </c>
      <c r="E14" s="31" t="s">
        <v>13</v>
      </c>
      <c r="F14" s="31" t="s">
        <v>13</v>
      </c>
      <c r="G14" s="31" t="s">
        <v>13</v>
      </c>
      <c r="H14" s="31" t="s">
        <v>13</v>
      </c>
      <c r="I14" s="28" t="s">
        <v>40</v>
      </c>
      <c r="J14" s="23" t="s">
        <v>37</v>
      </c>
    </row>
    <row r="15" spans="1:11" ht="23.25" customHeight="1" x14ac:dyDescent="0.4">
      <c r="A15" s="8"/>
      <c r="B15" s="10" t="s">
        <v>25</v>
      </c>
      <c r="C15" s="28" t="s">
        <v>12</v>
      </c>
      <c r="D15" s="22">
        <v>2407.5</v>
      </c>
      <c r="E15" s="31" t="s">
        <v>13</v>
      </c>
      <c r="F15" s="31" t="s">
        <v>13</v>
      </c>
      <c r="G15" s="31" t="s">
        <v>13</v>
      </c>
      <c r="H15" s="31" t="s">
        <v>13</v>
      </c>
      <c r="I15" s="28" t="s">
        <v>40</v>
      </c>
      <c r="J15" s="23" t="s">
        <v>37</v>
      </c>
    </row>
    <row r="16" spans="1:11" ht="23.25" customHeight="1" x14ac:dyDescent="0.4">
      <c r="A16" s="8"/>
      <c r="B16" s="10" t="s">
        <v>26</v>
      </c>
      <c r="C16" s="28" t="s">
        <v>12</v>
      </c>
      <c r="D16" s="22">
        <v>125950</v>
      </c>
      <c r="E16" s="31" t="s">
        <v>13</v>
      </c>
      <c r="F16" s="31" t="s">
        <v>13</v>
      </c>
      <c r="G16" s="31" t="s">
        <v>13</v>
      </c>
      <c r="H16" s="31" t="s">
        <v>13</v>
      </c>
      <c r="I16" s="28" t="s">
        <v>36</v>
      </c>
      <c r="J16" s="23" t="s">
        <v>37</v>
      </c>
    </row>
    <row r="17" spans="1:12" ht="23.25" customHeight="1" x14ac:dyDescent="0.4">
      <c r="A17" s="8"/>
      <c r="B17" s="11" t="s">
        <v>27</v>
      </c>
      <c r="C17" s="27"/>
      <c r="D17" s="24">
        <f>SUM(D10:D16)</f>
        <v>265950</v>
      </c>
      <c r="E17" s="31" t="s">
        <v>13</v>
      </c>
      <c r="F17" s="31" t="s">
        <v>13</v>
      </c>
      <c r="G17" s="31" t="s">
        <v>13</v>
      </c>
      <c r="H17" s="31" t="s">
        <v>13</v>
      </c>
      <c r="I17" s="27"/>
      <c r="J17" s="27"/>
    </row>
    <row r="18" spans="1:12" ht="23.25" customHeight="1" x14ac:dyDescent="0.4">
      <c r="A18" s="8">
        <v>2</v>
      </c>
      <c r="B18" s="11" t="s">
        <v>28</v>
      </c>
      <c r="C18" s="28" t="s">
        <v>12</v>
      </c>
      <c r="D18" s="24">
        <v>52800</v>
      </c>
      <c r="E18" s="31" t="s">
        <v>13</v>
      </c>
      <c r="F18" s="31" t="s">
        <v>13</v>
      </c>
      <c r="G18" s="31" t="s">
        <v>13</v>
      </c>
      <c r="H18" s="31" t="s">
        <v>13</v>
      </c>
      <c r="I18" s="28" t="s">
        <v>36</v>
      </c>
      <c r="J18" s="23" t="s">
        <v>37</v>
      </c>
    </row>
    <row r="19" spans="1:12" ht="23.25" customHeight="1" x14ac:dyDescent="0.4">
      <c r="A19" s="8">
        <v>3</v>
      </c>
      <c r="B19" s="9" t="s">
        <v>29</v>
      </c>
      <c r="C19" s="28" t="s">
        <v>12</v>
      </c>
      <c r="D19" s="24">
        <v>12000</v>
      </c>
      <c r="E19" s="31" t="s">
        <v>13</v>
      </c>
      <c r="F19" s="31" t="s">
        <v>13</v>
      </c>
      <c r="G19" s="31" t="s">
        <v>13</v>
      </c>
      <c r="H19" s="31" t="s">
        <v>13</v>
      </c>
      <c r="I19" s="28" t="s">
        <v>36</v>
      </c>
      <c r="J19" s="23" t="s">
        <v>37</v>
      </c>
    </row>
    <row r="20" spans="1:12" ht="23.25" customHeight="1" x14ac:dyDescent="0.4">
      <c r="A20" s="5"/>
      <c r="B20" s="26" t="s">
        <v>35</v>
      </c>
      <c r="C20" s="16"/>
      <c r="D20" s="19">
        <f>SUM(D17:D19)</f>
        <v>330750</v>
      </c>
      <c r="E20" s="32" t="s">
        <v>13</v>
      </c>
      <c r="F20" s="32" t="s">
        <v>13</v>
      </c>
      <c r="G20" s="32" t="s">
        <v>13</v>
      </c>
      <c r="H20" s="32" t="s">
        <v>13</v>
      </c>
      <c r="I20" s="26"/>
      <c r="J20" s="26"/>
      <c r="L20" s="25"/>
    </row>
    <row r="21" spans="1:12" ht="23.25" customHeight="1" x14ac:dyDescent="0.4">
      <c r="A21" s="12"/>
      <c r="B21" s="38" t="s">
        <v>42</v>
      </c>
      <c r="C21" s="39"/>
      <c r="D21" s="39"/>
      <c r="E21" s="39"/>
      <c r="F21" s="39"/>
      <c r="G21" s="39"/>
      <c r="H21" s="39"/>
      <c r="I21" s="39"/>
      <c r="J21" s="40"/>
    </row>
    <row r="22" spans="1:12" ht="23.25" customHeight="1" x14ac:dyDescent="0.4">
      <c r="A22" s="12"/>
      <c r="B22" s="38" t="s">
        <v>2</v>
      </c>
      <c r="C22" s="39"/>
      <c r="D22" s="39"/>
      <c r="E22" s="39"/>
      <c r="F22" s="39"/>
      <c r="G22" s="39"/>
      <c r="H22" s="39"/>
      <c r="I22" s="39"/>
      <c r="J22" s="40"/>
    </row>
    <row r="23" spans="1:12" ht="23.25" customHeight="1" x14ac:dyDescent="0.4">
      <c r="A23" s="13">
        <v>1</v>
      </c>
      <c r="B23" s="14" t="s">
        <v>30</v>
      </c>
      <c r="C23" s="28" t="s">
        <v>12</v>
      </c>
      <c r="D23" s="21">
        <v>342000</v>
      </c>
      <c r="E23" s="30" t="s">
        <v>13</v>
      </c>
      <c r="F23" s="30" t="s">
        <v>13</v>
      </c>
      <c r="G23" s="30" t="s">
        <v>13</v>
      </c>
      <c r="H23" s="30" t="s">
        <v>13</v>
      </c>
      <c r="I23" s="28" t="s">
        <v>36</v>
      </c>
      <c r="J23" s="23" t="s">
        <v>37</v>
      </c>
    </row>
    <row r="24" spans="1:12" ht="23.25" customHeight="1" x14ac:dyDescent="0.4">
      <c r="A24" s="5"/>
      <c r="B24" s="26" t="s">
        <v>35</v>
      </c>
      <c r="C24" s="16"/>
      <c r="D24" s="19">
        <f>SUM(D23)</f>
        <v>342000</v>
      </c>
      <c r="E24" s="32" t="s">
        <v>13</v>
      </c>
      <c r="F24" s="32" t="s">
        <v>13</v>
      </c>
      <c r="G24" s="32" t="s">
        <v>13</v>
      </c>
      <c r="H24" s="32" t="s">
        <v>13</v>
      </c>
      <c r="I24" s="16"/>
      <c r="J24" s="16"/>
    </row>
    <row r="25" spans="1:12" ht="23.25" customHeight="1" x14ac:dyDescent="0.4">
      <c r="A25" s="12"/>
      <c r="B25" s="38" t="s">
        <v>38</v>
      </c>
      <c r="C25" s="39"/>
      <c r="D25" s="39"/>
      <c r="E25" s="39"/>
      <c r="F25" s="39"/>
      <c r="G25" s="39"/>
      <c r="H25" s="39"/>
      <c r="I25" s="39"/>
      <c r="J25" s="40"/>
    </row>
    <row r="26" spans="1:12" ht="23.25" customHeight="1" x14ac:dyDescent="0.4">
      <c r="A26" s="8">
        <v>1</v>
      </c>
      <c r="B26" s="9" t="s">
        <v>19</v>
      </c>
      <c r="C26" s="15"/>
      <c r="D26" s="18"/>
      <c r="E26" s="30"/>
      <c r="F26" s="30"/>
      <c r="G26" s="30"/>
      <c r="H26" s="30"/>
      <c r="I26" s="15"/>
      <c r="J26" s="15"/>
    </row>
    <row r="27" spans="1:12" ht="23.25" customHeight="1" x14ac:dyDescent="0.4">
      <c r="A27" s="8"/>
      <c r="B27" s="10" t="s">
        <v>20</v>
      </c>
      <c r="C27" s="28" t="s">
        <v>12</v>
      </c>
      <c r="D27" s="21">
        <f>26142.17+14000</f>
        <v>40142.17</v>
      </c>
      <c r="E27" s="30" t="s">
        <v>13</v>
      </c>
      <c r="F27" s="30" t="s">
        <v>13</v>
      </c>
      <c r="G27" s="30" t="s">
        <v>13</v>
      </c>
      <c r="H27" s="30" t="s">
        <v>13</v>
      </c>
      <c r="I27" s="28" t="s">
        <v>36</v>
      </c>
      <c r="J27" s="23" t="s">
        <v>37</v>
      </c>
    </row>
    <row r="28" spans="1:12" ht="23.25" customHeight="1" x14ac:dyDescent="0.4">
      <c r="A28" s="8"/>
      <c r="B28" s="10" t="s">
        <v>31</v>
      </c>
      <c r="C28" s="28" t="s">
        <v>12</v>
      </c>
      <c r="D28" s="21">
        <v>10200</v>
      </c>
      <c r="E28" s="30" t="s">
        <v>13</v>
      </c>
      <c r="F28" s="30" t="s">
        <v>13</v>
      </c>
      <c r="G28" s="30" t="s">
        <v>13</v>
      </c>
      <c r="H28" s="30" t="s">
        <v>13</v>
      </c>
      <c r="I28" s="28" t="s">
        <v>36</v>
      </c>
      <c r="J28" s="23" t="s">
        <v>37</v>
      </c>
    </row>
    <row r="29" spans="1:12" ht="23.25" customHeight="1" x14ac:dyDescent="0.4">
      <c r="A29" s="8"/>
      <c r="B29" s="10" t="s">
        <v>41</v>
      </c>
      <c r="C29" s="28" t="s">
        <v>12</v>
      </c>
      <c r="D29" s="21">
        <f>16000*12</f>
        <v>192000</v>
      </c>
      <c r="E29" s="30" t="s">
        <v>13</v>
      </c>
      <c r="F29" s="30" t="s">
        <v>13</v>
      </c>
      <c r="G29" s="30" t="s">
        <v>13</v>
      </c>
      <c r="H29" s="30" t="s">
        <v>13</v>
      </c>
      <c r="I29" s="28" t="s">
        <v>36</v>
      </c>
      <c r="J29" s="23" t="s">
        <v>37</v>
      </c>
    </row>
    <row r="30" spans="1:12" ht="23.25" customHeight="1" x14ac:dyDescent="0.4">
      <c r="A30" s="8"/>
      <c r="B30" s="10" t="s">
        <v>32</v>
      </c>
      <c r="C30" s="28" t="s">
        <v>12</v>
      </c>
      <c r="D30" s="21">
        <v>98680</v>
      </c>
      <c r="E30" s="30" t="s">
        <v>13</v>
      </c>
      <c r="F30" s="30" t="s">
        <v>13</v>
      </c>
      <c r="G30" s="30" t="s">
        <v>13</v>
      </c>
      <c r="H30" s="30" t="s">
        <v>13</v>
      </c>
      <c r="I30" s="28" t="s">
        <v>36</v>
      </c>
      <c r="J30" s="23" t="s">
        <v>37</v>
      </c>
    </row>
    <row r="31" spans="1:12" ht="23.25" customHeight="1" x14ac:dyDescent="0.4">
      <c r="A31" s="8"/>
      <c r="B31" s="10" t="s">
        <v>33</v>
      </c>
      <c r="C31" s="28" t="s">
        <v>12</v>
      </c>
      <c r="D31" s="21">
        <f>173000+10000</f>
        <v>183000</v>
      </c>
      <c r="E31" s="30" t="s">
        <v>13</v>
      </c>
      <c r="F31" s="30" t="s">
        <v>13</v>
      </c>
      <c r="G31" s="30" t="s">
        <v>13</v>
      </c>
      <c r="H31" s="30" t="s">
        <v>13</v>
      </c>
      <c r="I31" s="28" t="s">
        <v>36</v>
      </c>
      <c r="J31" s="23" t="s">
        <v>37</v>
      </c>
    </row>
    <row r="32" spans="1:12" ht="23.25" customHeight="1" x14ac:dyDescent="0.4">
      <c r="A32" s="8"/>
      <c r="B32" s="10" t="s">
        <v>26</v>
      </c>
      <c r="C32" s="28" t="s">
        <v>12</v>
      </c>
      <c r="D32" s="21">
        <v>401100</v>
      </c>
      <c r="E32" s="30" t="s">
        <v>13</v>
      </c>
      <c r="F32" s="30" t="s">
        <v>13</v>
      </c>
      <c r="G32" s="30" t="s">
        <v>13</v>
      </c>
      <c r="H32" s="30" t="s">
        <v>13</v>
      </c>
      <c r="I32" s="28" t="s">
        <v>36</v>
      </c>
      <c r="J32" s="23" t="s">
        <v>37</v>
      </c>
    </row>
    <row r="33" spans="1:10" ht="23.25" customHeight="1" x14ac:dyDescent="0.4">
      <c r="A33" s="8"/>
      <c r="B33" s="10" t="s">
        <v>34</v>
      </c>
      <c r="C33" s="28" t="s">
        <v>12</v>
      </c>
      <c r="D33" s="21">
        <v>3493.33</v>
      </c>
      <c r="E33" s="30" t="s">
        <v>13</v>
      </c>
      <c r="F33" s="30" t="s">
        <v>13</v>
      </c>
      <c r="G33" s="30" t="s">
        <v>13</v>
      </c>
      <c r="H33" s="30" t="s">
        <v>13</v>
      </c>
      <c r="I33" s="28" t="s">
        <v>39</v>
      </c>
      <c r="J33" s="23" t="s">
        <v>37</v>
      </c>
    </row>
    <row r="34" spans="1:10" ht="23.25" customHeight="1" x14ac:dyDescent="0.4">
      <c r="A34" s="8"/>
      <c r="B34" s="11" t="s">
        <v>27</v>
      </c>
      <c r="C34" s="27"/>
      <c r="D34" s="18">
        <f>SUM(D27:D33)</f>
        <v>928615.49999999988</v>
      </c>
      <c r="E34" s="30" t="s">
        <v>13</v>
      </c>
      <c r="F34" s="30" t="s">
        <v>13</v>
      </c>
      <c r="G34" s="30" t="s">
        <v>13</v>
      </c>
      <c r="H34" s="30" t="s">
        <v>13</v>
      </c>
      <c r="I34" s="27"/>
      <c r="J34" s="27"/>
    </row>
    <row r="35" spans="1:10" ht="23.25" customHeight="1" x14ac:dyDescent="0.4">
      <c r="A35" s="8">
        <v>2</v>
      </c>
      <c r="B35" s="11" t="s">
        <v>28</v>
      </c>
      <c r="C35" s="28" t="s">
        <v>12</v>
      </c>
      <c r="D35" s="18">
        <v>222577.11</v>
      </c>
      <c r="E35" s="30" t="s">
        <v>13</v>
      </c>
      <c r="F35" s="30" t="s">
        <v>13</v>
      </c>
      <c r="G35" s="30" t="s">
        <v>13</v>
      </c>
      <c r="H35" s="30" t="s">
        <v>13</v>
      </c>
      <c r="I35" s="28" t="s">
        <v>36</v>
      </c>
      <c r="J35" s="23" t="s">
        <v>37</v>
      </c>
    </row>
    <row r="36" spans="1:10" ht="23.25" customHeight="1" x14ac:dyDescent="0.4">
      <c r="A36" s="5"/>
      <c r="B36" s="26" t="s">
        <v>35</v>
      </c>
      <c r="C36" s="16"/>
      <c r="D36" s="19">
        <f>SUM(D34:D35)</f>
        <v>1151192.6099999999</v>
      </c>
      <c r="E36" s="32" t="s">
        <v>13</v>
      </c>
      <c r="F36" s="32" t="s">
        <v>13</v>
      </c>
      <c r="G36" s="32" t="s">
        <v>13</v>
      </c>
      <c r="H36" s="32" t="s">
        <v>13</v>
      </c>
      <c r="I36" s="16"/>
      <c r="J36" s="16"/>
    </row>
    <row r="48" spans="1:10" x14ac:dyDescent="0.4">
      <c r="E48" s="33" t="s">
        <v>14</v>
      </c>
    </row>
  </sheetData>
  <mergeCells count="15">
    <mergeCell ref="B25:J25"/>
    <mergeCell ref="C4:C5"/>
    <mergeCell ref="I4:I5"/>
    <mergeCell ref="J4:J5"/>
    <mergeCell ref="D4:H4"/>
    <mergeCell ref="B6:J6"/>
    <mergeCell ref="B7:J7"/>
    <mergeCell ref="B8:J8"/>
    <mergeCell ref="B21:J21"/>
    <mergeCell ref="B22:J22"/>
    <mergeCell ref="A1:J1"/>
    <mergeCell ref="A2:J2"/>
    <mergeCell ref="A3:J3"/>
    <mergeCell ref="A4:A5"/>
    <mergeCell ref="B4:B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</vt:lpstr>
      <vt:lpstr>แผนการใช้จ่าย!Print_Area</vt:lpstr>
      <vt:lpstr>แผนการใช้จ่าย!Print_Titles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ณัฐวุฒิ อุดมศีล</cp:lastModifiedBy>
  <cp:lastPrinted>2025-04-28T10:35:35Z</cp:lastPrinted>
  <dcterms:created xsi:type="dcterms:W3CDTF">2024-01-10T07:59:11Z</dcterms:created>
  <dcterms:modified xsi:type="dcterms:W3CDTF">2025-04-28T10:43:09Z</dcterms:modified>
</cp:coreProperties>
</file>